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Abril/Enviados/"/>
    </mc:Choice>
  </mc:AlternateContent>
  <xr:revisionPtr revIDLastSave="0" documentId="8_{2B0A91CA-8CAF-43C1-88D3-964BC92A0FDE}" xr6:coauthVersionLast="47" xr6:coauthVersionMax="47" xr10:uidLastSave="{00000000-0000-0000-0000-000000000000}"/>
  <bookViews>
    <workbookView xWindow="-120" yWindow="-120" windowWidth="29040" windowHeight="15720" xr2:uid="{254E4C49-DA70-4707-BB66-9B06F4798FF1}"/>
  </bookViews>
  <sheets>
    <sheet name="Sheet0" sheetId="4" r:id="rId1"/>
    <sheet name="FRPD" sheetId="3" r:id="rId2"/>
  </sheets>
  <externalReferences>
    <externalReference r:id="rId3"/>
    <externalReference r:id="rId4"/>
  </externalReferences>
  <definedNames>
    <definedName name="__bookmark_6">#REF!</definedName>
    <definedName name="_xlnm._FilterDatabase" localSheetId="1" hidden="1">FRPD!$F$2:$F$3</definedName>
    <definedName name="_xlnm._FilterDatabase">#REF!</definedName>
    <definedName name="_xlnm.Print_Area" localSheetId="1">FRPD!$A$1:$J$42</definedName>
    <definedName name="CONSULTA_EXPORTACION">#REF!</definedName>
    <definedName name="EVALUA" localSheetId="1">#REF!</definedName>
    <definedName name="EVALUA">#REF!</definedName>
    <definedName name="macro">#REF!</definedName>
    <definedName name="Partidas">[1]Proyeccion!$V$20:$V$45</definedName>
    <definedName name="Prueba">#REF!</definedName>
    <definedName name="subeconomia">#N/A</definedName>
    <definedName name="Tod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" i="3" l="1"/>
  <c r="F42" i="3" s="1"/>
  <c r="E42" i="3"/>
  <c r="G42" i="3"/>
  <c r="H42" i="3"/>
  <c r="I42" i="3"/>
  <c r="J42" i="3"/>
  <c r="D42" i="3"/>
  <c r="J29" i="3"/>
  <c r="J30" i="3"/>
  <c r="J31" i="3"/>
  <c r="J32" i="3"/>
  <c r="J33" i="3"/>
  <c r="J34" i="3"/>
  <c r="J35" i="3"/>
  <c r="J36" i="3"/>
  <c r="J37" i="3"/>
  <c r="J38" i="3"/>
  <c r="J39" i="3"/>
  <c r="J28" i="3"/>
</calcChain>
</file>

<file path=xl/sharedStrings.xml><?xml version="1.0" encoding="utf-8"?>
<sst xmlns="http://schemas.openxmlformats.org/spreadsheetml/2006/main" count="52" uniqueCount="52">
  <si>
    <t>total anticipado 2026</t>
  </si>
  <si>
    <t>Comision Nacional de Riego- Mejoramiento de la Gestion de riego region del libertador (40022983-0)</t>
  </si>
  <si>
    <t>INDESPA-Pesca artesanal y acuicultura de pequeña escala Region de O´Higgins (40044423-0).</t>
  </si>
  <si>
    <t>INDAP-Riego intrapredial y tecnificación del riego-INDAP (40055258-0)</t>
  </si>
  <si>
    <t>INDAP- Programa de desarrollo de inversiones 2023-2024 (40055260-0)</t>
  </si>
  <si>
    <t>FOSIS- Programa de inversiones regional emprendamos grupal (40047948-0)</t>
  </si>
  <si>
    <t>FOSIS- Programa de inversión regional emprendamos semilla (40051438-0)</t>
  </si>
  <si>
    <t>FOSIS - Emprendamos básico fomento productivo regional (40058755-0)</t>
  </si>
  <si>
    <t>SERCOTEC-Barrios comerciales Región de O´Higgins 2023 (40055686-0)</t>
  </si>
  <si>
    <t>SERCOTEC-Promoción de productos y servicios locales de O´Higgins (40062355-0)</t>
  </si>
  <si>
    <t>SERNATUR- Programa turismo social , region de O´Higgins(40062134-0)</t>
  </si>
  <si>
    <t>SERNATUR- Programa promocion turistica internacional y nacional , Región de O´Higgins (40062130-0)</t>
  </si>
  <si>
    <t>FOSIS- Emprendamos con inclusión (40067341-0)</t>
  </si>
  <si>
    <t>Asignación</t>
  </si>
  <si>
    <t>CODIGO BIP</t>
  </si>
  <si>
    <t>NOMBRE PROYECTO</t>
  </si>
  <si>
    <t>MONTO ASIGNADO TOTAL 2026</t>
  </si>
  <si>
    <t>anticipo enero 2026</t>
  </si>
  <si>
    <t>anticipo marzo 2026</t>
  </si>
  <si>
    <t>Universidad de O´Higgins-Transferencia cámara de simulación agroclimática (40048420-0).</t>
  </si>
  <si>
    <t>Universidad de O´Higgins-Transferencia huevos con calidad integral certificada  (40048415-0).</t>
  </si>
  <si>
    <t>Universidad de O´Higgins-Transferencia fabricación digital para jóvenes makers (40048425-0).</t>
  </si>
  <si>
    <t>Universidad de O´Higgins-Transferencia modelo de gestión para sistemas sanitarios rurales (40048421-0).</t>
  </si>
  <si>
    <t>Universidad de O´Higgins-Transferencia de innovación social: inclusión y turismo (40048442-0).</t>
  </si>
  <si>
    <t>Universidad de O´Higgins-Transferencia laboratorio ecosistemas de humedales (40048446-0).</t>
  </si>
  <si>
    <t>Universidad de Santiago de Chile-Transferencia escalamiento cascarilla de quinoa (40048422-0).</t>
  </si>
  <si>
    <t>Agencia de Sustentabilidad y Cambio Climático (ASCC)- Gestión hídrica corporativa del sector vitivinícola en el valle Colchagua (40058161-0)</t>
  </si>
  <si>
    <t>Universidad de Talca -Sistema modular de producción tecnificada de hongos comestibles con alto valor (40059062-0)</t>
  </si>
  <si>
    <t>Universidad de Santiago de Chile - Vinos de autor para la región de OHiggins (40059074-0)</t>
  </si>
  <si>
    <t>Universidad de Santiago de Chile-Medicamentos herbarios tradicionales para la red municipal de atención primaria (40059077-0)</t>
  </si>
  <si>
    <t>Universidad de La Frontera- Fortalecimiento de redes para la innovación y equipamiento de apoyo (40059123-0)</t>
  </si>
  <si>
    <t>Universidad de O´Higgins- Aumento de la competitividad para los rubros hortícola y apícola de la región (40059063-0)</t>
  </si>
  <si>
    <t>Universidad de O´Higgins- Supercomputación para innovación en salud regional: HPC-UOH y HRLBO (40059065-0)</t>
  </si>
  <si>
    <t>Universidad de O´Higgins-Tecnologías 4.0 para la gestión del riesgo en la cadena de valor de la cereza (40059070-0)</t>
  </si>
  <si>
    <t>Universidad de O´Higgins- Programa de extensión e innovación para la adaptación de la apicultura al cambio (40059072-0)</t>
  </si>
  <si>
    <t>Universidad de O´Higgins -Editorial cooperativa para la publicación de materiales educativos lúdicos (40059073-0)</t>
  </si>
  <si>
    <t>Universidad de O´Higgins- Sistema integrado de manejo del nematodo de la frutilla simcanem (40059110-0)</t>
  </si>
  <si>
    <t>Universidad de O´Higgins- La despensa de OHiggins (40059111-0)</t>
  </si>
  <si>
    <t>Universidad de O´Higgins- Estrategia fitosanitaria para la producción sostenible de olivares (40059116-0)</t>
  </si>
  <si>
    <t>Agencia de Sustentabilidad y Cambio Climatico- Implementacion de aciones asociadas a estrategias hidricas locales en la region (40074523-0)</t>
  </si>
  <si>
    <t>SERNATUR-adaptacion al cambio climatico en destinos turisticos de la region de ohiggins (40074460-0)</t>
  </si>
  <si>
    <t>SAG-Experiencia piloto para mejoramiento sistema autorizacion aplicadores (40074472-0)</t>
  </si>
  <si>
    <t>SERNATUR- Fortalecimiento del turismo accesible(40074527-0)</t>
  </si>
  <si>
    <t>RES 104</t>
  </si>
  <si>
    <t>RES 007</t>
  </si>
  <si>
    <t xml:space="preserve">AGENCIA DE SOSTENIBILIDAD ENERGÉTICA-energía comunitaria y rural para servicios sanitarios de la región de ohiggins(40074512-0) </t>
  </si>
  <si>
    <t>anticipo febrero 2026</t>
  </si>
  <si>
    <t>Gobierno Regional Región del Libertador General Bernardo OHiggins</t>
  </si>
  <si>
    <t>Cierre a Marzo del 2026</t>
  </si>
  <si>
    <t>Informe de Glosa 16.09 (Requerimientos de Información), Año 2026</t>
  </si>
  <si>
    <t>Glosa 16, Numeral 9</t>
  </si>
  <si>
    <t>Cada gobierno regional beneficiario de los recursos provenientes del Fondo Regional para la Productividad y el Desarrollo deberá publicar en el sitio electrónico en el que se da cumplimiento a las obligaciones de Transparencia Activa, de forma permanente, completa y actualizada, los montos recibidos y los informes de ejecución presupuestaria, incluyendo el detalle de las transferencias efectuadas, de conformidad con lo dispuesto en el literal k) del artículo 7° del artículo primero de la ley N° 20.285, sobre acceso a la información pública, los que deberán contemplar el detalle de la ejecución de los recursos provenientes del mencionado Fondo. La omisión de la publicación en
la forma señalada o su falta de actualización podrá reclamarse de acuerdo con lo dispuesto en el artículo 8° de dicha 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</si>
</sst>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</font>
    <font>
      <b/>
      <sz val="10"/>
      <color indexed="12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b/>
      <sz val="16"/>
      <color rgb="FF006CB7"/>
      <name val="Arial"/>
    </font>
    <font>
      <b/>
      <sz val="14"/>
      <color rgb="FFDB4144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5" tint="0.79998168889431442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2" fontId="0" fillId="0" borderId="0" applyNumberFormat="0"/>
    <xf numFmtId="2" fontId="4" fillId="0" borderId="0" applyNumberFormat="0" applyFill="0" applyBorder="0" applyAlignment="0" applyProtection="0"/>
    <xf numFmtId="0" fontId="3" fillId="0" borderId="0"/>
    <xf numFmtId="0" fontId="1" fillId="0" borderId="0"/>
    <xf numFmtId="2" fontId="3" fillId="0" borderId="0" applyNumberFormat="0"/>
    <xf numFmtId="0" fontId="2" fillId="0" borderId="0" applyNumberFormat="0" applyFill="0" applyBorder="0" applyAlignment="0" applyProtection="0"/>
    <xf numFmtId="0" fontId="12" fillId="0" borderId="0"/>
  </cellStyleXfs>
  <cellXfs count="53">
    <xf numFmtId="0" fontId="0" fillId="0" borderId="0" xfId="0" applyNumberFormat="1"/>
    <xf numFmtId="164" fontId="6" fillId="3" borderId="1" xfId="4" applyNumberFormat="1" applyFont="1" applyFill="1" applyBorder="1" applyAlignment="1">
      <alignment horizontal="center" vertical="center" wrapText="1"/>
    </xf>
    <xf numFmtId="3" fontId="5" fillId="2" borderId="1" xfId="3" applyNumberFormat="1" applyFont="1" applyFill="1" applyBorder="1"/>
    <xf numFmtId="0" fontId="8" fillId="0" borderId="0" xfId="3" applyFont="1"/>
    <xf numFmtId="0" fontId="8" fillId="0" borderId="0" xfId="3" applyFont="1" applyAlignment="1">
      <alignment vertical="center" wrapText="1"/>
    </xf>
    <xf numFmtId="3" fontId="8" fillId="0" borderId="0" xfId="3" applyNumberFormat="1" applyFont="1"/>
    <xf numFmtId="1" fontId="6" fillId="3" borderId="1" xfId="4" applyNumberFormat="1" applyFont="1" applyFill="1" applyBorder="1" applyAlignment="1">
      <alignment horizontal="center" vertical="center" wrapText="1"/>
    </xf>
    <xf numFmtId="0" fontId="6" fillId="3" borderId="1" xfId="4" applyNumberFormat="1" applyFont="1" applyFill="1" applyBorder="1" applyAlignment="1">
      <alignment horizontal="center" vertical="center" wrapText="1"/>
    </xf>
    <xf numFmtId="3" fontId="6" fillId="3" borderId="1" xfId="4" applyNumberFormat="1" applyFont="1" applyFill="1" applyBorder="1" applyAlignment="1">
      <alignment horizontal="center" vertical="center" wrapText="1"/>
    </xf>
    <xf numFmtId="2" fontId="9" fillId="0" borderId="0" xfId="4" applyFont="1"/>
    <xf numFmtId="0" fontId="8" fillId="2" borderId="1" xfId="3" applyFont="1" applyFill="1" applyBorder="1"/>
    <xf numFmtId="0" fontId="8" fillId="2" borderId="1" xfId="3" applyFont="1" applyFill="1" applyBorder="1" applyAlignment="1">
      <alignment vertical="center" wrapText="1"/>
    </xf>
    <xf numFmtId="0" fontId="8" fillId="4" borderId="1" xfId="3" applyFont="1" applyFill="1" applyBorder="1"/>
    <xf numFmtId="0" fontId="8" fillId="4" borderId="1" xfId="3" applyFont="1" applyFill="1" applyBorder="1" applyAlignment="1">
      <alignment wrapText="1"/>
    </xf>
    <xf numFmtId="0" fontId="8" fillId="2" borderId="1" xfId="3" applyFont="1" applyFill="1" applyBorder="1" applyAlignment="1">
      <alignment wrapText="1"/>
    </xf>
    <xf numFmtId="0" fontId="8" fillId="0" borderId="5" xfId="3" applyFont="1" applyBorder="1"/>
    <xf numFmtId="0" fontId="10" fillId="4" borderId="1" xfId="3" applyFont="1" applyFill="1" applyBorder="1" applyAlignment="1">
      <alignment vertical="center" wrapText="1"/>
    </xf>
    <xf numFmtId="0" fontId="10" fillId="2" borderId="1" xfId="3" applyFont="1" applyFill="1" applyBorder="1" applyAlignment="1">
      <alignment vertical="center" wrapText="1"/>
    </xf>
    <xf numFmtId="0" fontId="9" fillId="2" borderId="1" xfId="2" applyFont="1" applyFill="1" applyBorder="1"/>
    <xf numFmtId="3" fontId="9" fillId="2" borderId="1" xfId="2" applyNumberFormat="1" applyFont="1" applyFill="1" applyBorder="1" applyAlignment="1">
      <alignment horizontal="right"/>
    </xf>
    <xf numFmtId="0" fontId="10" fillId="2" borderId="1" xfId="0" applyNumberFormat="1" applyFont="1" applyFill="1" applyBorder="1" applyAlignment="1">
      <alignment wrapText="1"/>
    </xf>
    <xf numFmtId="0" fontId="10" fillId="2" borderId="2" xfId="0" applyNumberFormat="1" applyFont="1" applyFill="1" applyBorder="1" applyAlignment="1">
      <alignment wrapText="1"/>
    </xf>
    <xf numFmtId="0" fontId="10" fillId="2" borderId="3" xfId="0" applyNumberFormat="1" applyFont="1" applyFill="1" applyBorder="1" applyAlignment="1">
      <alignment wrapText="1"/>
    </xf>
    <xf numFmtId="0" fontId="8" fillId="2" borderId="0" xfId="3" applyFont="1" applyFill="1"/>
    <xf numFmtId="0" fontId="9" fillId="2" borderId="1" xfId="0" applyNumberFormat="1" applyFont="1" applyFill="1" applyBorder="1"/>
    <xf numFmtId="0" fontId="9" fillId="2" borderId="1" xfId="1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8" fillId="2" borderId="0" xfId="3" applyFont="1" applyFill="1" applyAlignment="1">
      <alignment vertical="center" wrapText="1"/>
    </xf>
    <xf numFmtId="0" fontId="9" fillId="2" borderId="2" xfId="2" applyFont="1" applyFill="1" applyBorder="1" applyAlignment="1">
      <alignment horizontal="right"/>
    </xf>
    <xf numFmtId="0" fontId="9" fillId="2" borderId="3" xfId="2" applyFont="1" applyFill="1" applyBorder="1" applyAlignment="1">
      <alignment horizontal="right"/>
    </xf>
    <xf numFmtId="3" fontId="5" fillId="0" borderId="1" xfId="3" applyNumberFormat="1" applyFont="1" applyBorder="1"/>
    <xf numFmtId="3" fontId="5" fillId="4" borderId="1" xfId="3" applyNumberFormat="1" applyFont="1" applyFill="1" applyBorder="1"/>
    <xf numFmtId="3" fontId="5" fillId="2" borderId="2" xfId="3" applyNumberFormat="1" applyFont="1" applyFill="1" applyBorder="1"/>
    <xf numFmtId="3" fontId="7" fillId="2" borderId="1" xfId="2" applyNumberFormat="1" applyFont="1" applyFill="1" applyBorder="1"/>
    <xf numFmtId="3" fontId="7" fillId="2" borderId="1" xfId="2" applyNumberFormat="1" applyFont="1" applyFill="1" applyBorder="1" applyAlignment="1">
      <alignment horizontal="right"/>
    </xf>
    <xf numFmtId="3" fontId="5" fillId="2" borderId="1" xfId="2" applyNumberFormat="1" applyFont="1" applyFill="1" applyBorder="1"/>
    <xf numFmtId="3" fontId="7" fillId="2" borderId="2" xfId="2" applyNumberFormat="1" applyFont="1" applyFill="1" applyBorder="1"/>
    <xf numFmtId="3" fontId="7" fillId="2" borderId="3" xfId="2" applyNumberFormat="1" applyFont="1" applyFill="1" applyBorder="1"/>
    <xf numFmtId="3" fontId="5" fillId="2" borderId="0" xfId="3" applyNumberFormat="1" applyFont="1" applyFill="1"/>
    <xf numFmtId="3" fontId="11" fillId="0" borderId="0" xfId="3" applyNumberFormat="1" applyFont="1"/>
    <xf numFmtId="3" fontId="11" fillId="0" borderId="1" xfId="3" applyNumberFormat="1" applyFont="1" applyBorder="1"/>
    <xf numFmtId="0" fontId="8" fillId="2" borderId="4" xfId="3" applyFont="1" applyFill="1" applyBorder="1"/>
    <xf numFmtId="0" fontId="8" fillId="2" borderId="6" xfId="3" applyFont="1" applyFill="1" applyBorder="1"/>
    <xf numFmtId="0" fontId="8" fillId="2" borderId="2" xfId="3" applyFont="1" applyFill="1" applyBorder="1"/>
    <xf numFmtId="0" fontId="10" fillId="2" borderId="2" xfId="3" applyFont="1" applyFill="1" applyBorder="1" applyAlignment="1">
      <alignment vertical="center" wrapText="1"/>
    </xf>
    <xf numFmtId="3" fontId="0" fillId="2" borderId="1" xfId="3" applyNumberFormat="1" applyFont="1" applyFill="1" applyBorder="1"/>
    <xf numFmtId="0" fontId="13" fillId="0" borderId="0" xfId="6" applyFont="1" applyAlignment="1">
      <alignment horizontal="left"/>
    </xf>
    <xf numFmtId="0" fontId="12" fillId="0" borderId="0" xfId="6"/>
    <xf numFmtId="0" fontId="14" fillId="0" borderId="0" xfId="6" applyFont="1" applyAlignment="1">
      <alignment horizontal="left"/>
    </xf>
    <xf numFmtId="0" fontId="15" fillId="0" borderId="0" xfId="6" applyFont="1"/>
    <xf numFmtId="0" fontId="16" fillId="0" borderId="0" xfId="6" applyFont="1"/>
    <xf numFmtId="0" fontId="17" fillId="0" borderId="0" xfId="6" applyFont="1" applyAlignment="1">
      <alignment wrapText="1"/>
    </xf>
    <xf numFmtId="0" fontId="17" fillId="0" borderId="0" xfId="6" applyFont="1" applyAlignment="1">
      <alignment horizontal="left"/>
    </xf>
  </cellXfs>
  <cellStyles count="7">
    <cellStyle name="Hipervínculo" xfId="1" builtinId="8"/>
    <cellStyle name="Hipervínculo 2" xfId="5" xr:uid="{49434F3B-36D1-47AA-B0F1-37186F44B287}"/>
    <cellStyle name="Normal" xfId="0" builtinId="0"/>
    <cellStyle name="Normal 17 2" xfId="3" xr:uid="{2E0983CB-5098-47BF-8C61-341AB0E67BF4}"/>
    <cellStyle name="Normal 2" xfId="6" xr:uid="{A18A0514-6E0A-4C17-8E7C-C74D0AA9AB1A}"/>
    <cellStyle name="Normal 4" xfId="4" xr:uid="{F491F25C-28F6-43E1-8D8B-47FB8FAEB234}"/>
    <cellStyle name="Normal_acciones 29" xfId="2" xr:uid="{BE4A7501-2F2F-4A19-996A-362BB2DEB191}"/>
  </cellStyles>
  <dxfs count="8"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family val="2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family val="2"/>
        <scheme val="none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family val="2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vertAlign val="baseline"/>
        <sz val="10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lns/Desktop/Servicio%20Deuda/Mar2003/DEMar03.xls" TargetMode="External"/><Relationship Id="rId1" Type="http://schemas.openxmlformats.org/officeDocument/2006/relationships/externalLinkPath" Target="/Users/lns/Desktop/Servicio%20Deuda/Mar2003/DEMar03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orevi-my.sharepoint.com/personal/mabel_gonzalez_goreohiggins_cl/Documents/Documentos/Glosas/2026/Abril/Enviados/GLOSA_GORE_2026_NUM_16.04.xlsx" TargetMode="External"/><Relationship Id="rId1" Type="http://schemas.openxmlformats.org/officeDocument/2006/relationships/externalLinkPath" Target="GLOSA_GORE_2026_NUM_16.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uda Total"/>
      <sheetName val="Totales"/>
      <sheetName val="Base"/>
      <sheetName val="Saldos Ins"/>
      <sheetName val="Saldos x desemb"/>
      <sheetName val="Proyeccion"/>
      <sheetName val="Deuda_Total"/>
      <sheetName val="Saldos_Ins"/>
      <sheetName val="Saldos_x_desemb"/>
      <sheetName val="Deuda_Total1"/>
      <sheetName val="Saldos_Ins1"/>
      <sheetName val="Saldos_x_desemb1"/>
      <sheetName val="Deuda_Total2"/>
      <sheetName val="Saldos_Ins2"/>
      <sheetName val="Saldos_x_desemb2"/>
    </sheetNames>
    <sheetDataSet>
      <sheetData sheetId="0"/>
      <sheetData sheetId="1"/>
      <sheetData sheetId="2"/>
      <sheetData sheetId="3"/>
      <sheetData sheetId="4"/>
      <sheetData sheetId="5">
        <row r="20">
          <cell r="V20" t="str">
            <v>1 Presidencia de la República</v>
          </cell>
        </row>
        <row r="21">
          <cell r="V21" t="str">
            <v>2 Congreso Nacional</v>
          </cell>
        </row>
        <row r="22">
          <cell r="V22" t="str">
            <v>3 Poder Judicial</v>
          </cell>
        </row>
        <row r="23">
          <cell r="V23" t="str">
            <v>4 Contraloría General de la República</v>
          </cell>
        </row>
        <row r="24">
          <cell r="V24" t="str">
            <v>5 Ministerio del Interior</v>
          </cell>
        </row>
        <row r="25">
          <cell r="V25" t="str">
            <v>6 Ministerio de Relaciones Exteriores</v>
          </cell>
        </row>
        <row r="26">
          <cell r="V26" t="str">
            <v>7 Ministerio de Economía, Fomento y Reconstrucción</v>
          </cell>
        </row>
        <row r="27">
          <cell r="V27" t="str">
            <v>8 Ministerio de Hacienda</v>
          </cell>
        </row>
        <row r="28">
          <cell r="V28" t="str">
            <v>9 Ministerio de Educación</v>
          </cell>
        </row>
        <row r="29">
          <cell r="V29" t="str">
            <v>10 Ministerio de Justicia</v>
          </cell>
        </row>
        <row r="30">
          <cell r="V30" t="str">
            <v>11 Ministerio de Defensa Nacional</v>
          </cell>
        </row>
        <row r="31">
          <cell r="V31" t="str">
            <v>12 Ministerio de Obras Públicas</v>
          </cell>
        </row>
        <row r="32">
          <cell r="V32" t="str">
            <v>13 Ministerio de Agricultura</v>
          </cell>
        </row>
        <row r="33">
          <cell r="V33" t="str">
            <v>14 Ministerio de Bienes Nacionales</v>
          </cell>
        </row>
        <row r="34">
          <cell r="V34" t="str">
            <v>15 Ministerio del Trabajo y Previsión Social</v>
          </cell>
        </row>
        <row r="35">
          <cell r="V35" t="str">
            <v>16 Ministerio de Salud</v>
          </cell>
        </row>
        <row r="36">
          <cell r="V36" t="str">
            <v>17 Ministerio de Minería</v>
          </cell>
        </row>
        <row r="37">
          <cell r="V37" t="str">
            <v>18 Ministerio de la Vivienda y Urbanismo</v>
          </cell>
        </row>
        <row r="38">
          <cell r="V38" t="str">
            <v>19 Ministerio de Transportes y Telecomunicaciones</v>
          </cell>
        </row>
        <row r="39">
          <cell r="V39" t="str">
            <v>20 Ministerio Secretaría General de Gobierno</v>
          </cell>
        </row>
        <row r="40">
          <cell r="V40" t="str">
            <v>21 Ministerio de Planificación y Cooperación</v>
          </cell>
        </row>
        <row r="41">
          <cell r="V41" t="str">
            <v>22 Ministerio Secretaría General de la Presidencia de la República</v>
          </cell>
        </row>
        <row r="42">
          <cell r="V42" t="str">
            <v>50 Tesoro Público</v>
          </cell>
        </row>
        <row r="43">
          <cell r="V43" t="str">
            <v>Varios</v>
          </cell>
        </row>
        <row r="44">
          <cell r="V44" t="str">
            <v>Todos</v>
          </cell>
        </row>
        <row r="45">
          <cell r="V45" t="str">
            <v>7 06 Corporación de Fomento de la Producción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0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F795B2E-A84C-415E-ADDA-5C43B676C7F7}" name="Tabla42" displayName="Tabla42" ref="A2:E6" totalsRowShown="0" headerRowDxfId="7" dataDxfId="6" tableBorderDxfId="5">
  <autoFilter ref="A2:E6" xr:uid="{81B53196-5885-4C6B-AA16-89CD7EBC6A5D}"/>
  <tableColumns count="5">
    <tableColumn id="1" xr3:uid="{C6225044-CC09-409A-9CBE-23A29257CE0A}" name="Asignación" dataDxfId="4"/>
    <tableColumn id="2" xr3:uid="{8DB87D27-BE12-4C6A-912A-133F1EAAD27D}" name="CODIGO BIP" dataDxfId="3"/>
    <tableColumn id="4" xr3:uid="{6D1E1C26-1D2B-4D56-8D0F-50EACB5E7D99}" name="NOMBRE PROYECTO" dataDxfId="2"/>
    <tableColumn id="33" xr3:uid="{F7891788-296A-4632-9530-5BC883A9CCF2}" name="RES 104" dataDxfId="1"/>
    <tableColumn id="34" xr3:uid="{2771D8C8-9A3E-45F0-87E8-433BFD6C0C80}" name="RES 007" dataDxfId="0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D74E-49DF-486A-A981-841368CBAB02}">
  <dimension ref="A1:A8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173" style="47" customWidth="1"/>
    <col min="2" max="16384" width="9.140625" style="47"/>
  </cols>
  <sheetData>
    <row r="1" spans="1:1" ht="20.25" x14ac:dyDescent="0.3">
      <c r="A1" s="46" t="s">
        <v>49</v>
      </c>
    </row>
    <row r="2" spans="1:1" ht="18" x14ac:dyDescent="0.25">
      <c r="A2" s="48" t="s">
        <v>47</v>
      </c>
    </row>
    <row r="3" spans="1:1" ht="15.75" x14ac:dyDescent="0.25">
      <c r="A3" s="49" t="s">
        <v>48</v>
      </c>
    </row>
    <row r="4" spans="1:1" ht="18" x14ac:dyDescent="0.25">
      <c r="A4" s="50" t="s">
        <v>50</v>
      </c>
    </row>
    <row r="5" spans="1:1" ht="81.75" customHeight="1" x14ac:dyDescent="0.25">
      <c r="A5" s="51" t="s">
        <v>51</v>
      </c>
    </row>
    <row r="6" spans="1:1" ht="18" x14ac:dyDescent="0.25">
      <c r="A6" s="50"/>
    </row>
    <row r="7" spans="1:1" ht="15.75" x14ac:dyDescent="0.25">
      <c r="A7" s="52"/>
    </row>
    <row r="8" spans="1:1" ht="15.75" x14ac:dyDescent="0.25">
      <c r="A8" s="52"/>
    </row>
  </sheetData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14DE-C5EE-4B8B-8980-9C7298773397}">
  <sheetPr>
    <pageSetUpPr fitToPage="1"/>
  </sheetPr>
  <dimension ref="A2:U42"/>
  <sheetViews>
    <sheetView zoomScale="89" zoomScaleNormal="89" workbookViewId="0">
      <pane xSplit="3" ySplit="2" topLeftCell="D21" activePane="bottomRight" state="frozen"/>
      <selection pane="topRight" activeCell="CG32" sqref="CG32"/>
      <selection pane="bottomLeft" activeCell="CG32" sqref="CG32"/>
      <selection pane="bottomRight" activeCell="J42" sqref="J42"/>
    </sheetView>
  </sheetViews>
  <sheetFormatPr baseColWidth="10" defaultColWidth="11.42578125" defaultRowHeight="12.75" x14ac:dyDescent="0.2"/>
  <cols>
    <col min="1" max="1" width="11.5703125" style="3" customWidth="1"/>
    <col min="2" max="2" width="12.7109375" style="3" customWidth="1"/>
    <col min="3" max="3" width="48.7109375" style="4" customWidth="1"/>
    <col min="4" max="4" width="13.5703125" style="5" customWidth="1"/>
    <col min="5" max="5" width="16.7109375" style="5" customWidth="1"/>
    <col min="6" max="8" width="15.5703125" style="5" customWidth="1"/>
    <col min="9" max="9" width="15.42578125" style="3" customWidth="1"/>
    <col min="10" max="10" width="17" style="3" bestFit="1" customWidth="1"/>
    <col min="11" max="16384" width="11.42578125" style="3"/>
  </cols>
  <sheetData>
    <row r="2" spans="1:21" s="9" customFormat="1" ht="75" customHeight="1" x14ac:dyDescent="0.2">
      <c r="A2" s="6" t="s">
        <v>13</v>
      </c>
      <c r="B2" s="6" t="s">
        <v>14</v>
      </c>
      <c r="C2" s="7" t="s">
        <v>15</v>
      </c>
      <c r="D2" s="8" t="s">
        <v>43</v>
      </c>
      <c r="E2" s="8" t="s">
        <v>44</v>
      </c>
      <c r="F2" s="1" t="s">
        <v>16</v>
      </c>
      <c r="G2" s="1" t="s">
        <v>17</v>
      </c>
      <c r="H2" s="1" t="s">
        <v>46</v>
      </c>
      <c r="I2" s="1" t="s">
        <v>18</v>
      </c>
      <c r="J2" s="1" t="s">
        <v>0</v>
      </c>
    </row>
    <row r="3" spans="1:21" ht="38.25" x14ac:dyDescent="0.25">
      <c r="A3" s="10">
        <v>549</v>
      </c>
      <c r="B3" s="10">
        <v>40074512</v>
      </c>
      <c r="C3" s="11" t="s">
        <v>45</v>
      </c>
      <c r="D3" s="2"/>
      <c r="E3" s="2">
        <v>154000</v>
      </c>
      <c r="F3" s="45">
        <f>SUM(D3:E6)</f>
        <v>353326</v>
      </c>
      <c r="G3" s="30"/>
      <c r="H3" s="30"/>
      <c r="I3" s="30"/>
      <c r="J3" s="30"/>
    </row>
    <row r="4" spans="1:21" ht="25.5" x14ac:dyDescent="0.25">
      <c r="A4" s="42">
        <v>550</v>
      </c>
      <c r="B4" s="43">
        <v>40048420</v>
      </c>
      <c r="C4" s="44" t="s">
        <v>19</v>
      </c>
      <c r="D4" s="32"/>
      <c r="E4" s="32">
        <v>36059</v>
      </c>
      <c r="F4" s="32">
        <v>36059</v>
      </c>
      <c r="G4" s="30"/>
      <c r="H4" s="30"/>
      <c r="I4" s="30"/>
      <c r="J4" s="30"/>
    </row>
    <row r="5" spans="1:21" ht="25.5" x14ac:dyDescent="0.25">
      <c r="A5" s="41">
        <v>551</v>
      </c>
      <c r="B5" s="10">
        <v>40048415</v>
      </c>
      <c r="C5" s="17" t="s">
        <v>20</v>
      </c>
      <c r="D5" s="2"/>
      <c r="E5" s="2">
        <v>63959</v>
      </c>
      <c r="F5" s="2">
        <v>63959</v>
      </c>
      <c r="G5" s="30"/>
      <c r="H5" s="30"/>
      <c r="I5" s="30"/>
      <c r="J5" s="30"/>
    </row>
    <row r="6" spans="1:21" ht="25.5" x14ac:dyDescent="0.25">
      <c r="A6" s="42">
        <v>552</v>
      </c>
      <c r="B6" s="43">
        <v>40048425</v>
      </c>
      <c r="C6" s="44" t="s">
        <v>21</v>
      </c>
      <c r="D6" s="32"/>
      <c r="E6" s="32">
        <v>99308</v>
      </c>
      <c r="F6" s="2">
        <v>99308</v>
      </c>
      <c r="G6" s="30"/>
      <c r="H6" s="30"/>
      <c r="I6" s="30"/>
      <c r="J6" s="30"/>
    </row>
    <row r="7" spans="1:21" ht="26.25" x14ac:dyDescent="0.25">
      <c r="A7" s="10">
        <v>553</v>
      </c>
      <c r="B7" s="10">
        <v>40048421</v>
      </c>
      <c r="C7" s="14" t="s">
        <v>22</v>
      </c>
      <c r="D7" s="2"/>
      <c r="E7" s="2">
        <v>105536</v>
      </c>
      <c r="F7" s="2">
        <v>105536</v>
      </c>
      <c r="G7" s="30"/>
      <c r="H7" s="30"/>
      <c r="I7" s="30"/>
      <c r="J7" s="30"/>
    </row>
    <row r="8" spans="1:21" ht="26.25" x14ac:dyDescent="0.25">
      <c r="A8" s="12">
        <v>554</v>
      </c>
      <c r="B8" s="12">
        <v>40048442</v>
      </c>
      <c r="C8" s="13" t="s">
        <v>23</v>
      </c>
      <c r="D8" s="31"/>
      <c r="E8" s="31">
        <v>191836</v>
      </c>
      <c r="F8" s="2">
        <v>191836</v>
      </c>
      <c r="G8" s="30"/>
      <c r="H8" s="30"/>
      <c r="I8" s="30"/>
      <c r="J8" s="30"/>
      <c r="U8" s="15"/>
    </row>
    <row r="9" spans="1:21" ht="26.25" x14ac:dyDescent="0.25">
      <c r="A9" s="10">
        <v>555</v>
      </c>
      <c r="B9" s="10">
        <v>40048446</v>
      </c>
      <c r="C9" s="14" t="s">
        <v>24</v>
      </c>
      <c r="D9" s="2"/>
      <c r="E9" s="2">
        <v>84190</v>
      </c>
      <c r="F9" s="2">
        <v>84190</v>
      </c>
      <c r="G9" s="30"/>
      <c r="H9" s="30"/>
      <c r="I9" s="30"/>
      <c r="J9" s="30"/>
    </row>
    <row r="10" spans="1:21" ht="26.25" x14ac:dyDescent="0.25">
      <c r="A10" s="12">
        <v>556</v>
      </c>
      <c r="B10" s="12">
        <v>40048422</v>
      </c>
      <c r="C10" s="13" t="s">
        <v>25</v>
      </c>
      <c r="D10" s="31"/>
      <c r="E10" s="31">
        <v>21197</v>
      </c>
      <c r="F10" s="2">
        <v>21197</v>
      </c>
      <c r="G10" s="30"/>
      <c r="H10" s="30"/>
      <c r="I10" s="30"/>
      <c r="J10" s="30"/>
    </row>
    <row r="11" spans="1:21" ht="39" x14ac:dyDescent="0.25">
      <c r="A11" s="10">
        <v>572</v>
      </c>
      <c r="B11" s="10">
        <v>40058161</v>
      </c>
      <c r="C11" s="14" t="s">
        <v>26</v>
      </c>
      <c r="D11" s="2"/>
      <c r="E11" s="2">
        <v>3134</v>
      </c>
      <c r="F11" s="2">
        <v>3134</v>
      </c>
      <c r="G11" s="30"/>
      <c r="H11" s="30"/>
      <c r="I11" s="30"/>
      <c r="J11" s="30"/>
    </row>
    <row r="12" spans="1:21" ht="39" x14ac:dyDescent="0.25">
      <c r="A12" s="12">
        <v>573</v>
      </c>
      <c r="B12" s="12">
        <v>40059062</v>
      </c>
      <c r="C12" s="13" t="s">
        <v>27</v>
      </c>
      <c r="D12" s="31"/>
      <c r="E12" s="31">
        <v>88855</v>
      </c>
      <c r="F12" s="2">
        <v>88855</v>
      </c>
      <c r="G12" s="30"/>
      <c r="H12" s="30"/>
      <c r="I12" s="30"/>
      <c r="J12" s="30"/>
    </row>
    <row r="13" spans="1:21" ht="26.25" x14ac:dyDescent="0.25">
      <c r="A13" s="10">
        <v>574</v>
      </c>
      <c r="B13" s="10">
        <v>40059074</v>
      </c>
      <c r="C13" s="14" t="s">
        <v>28</v>
      </c>
      <c r="D13" s="2"/>
      <c r="E13" s="2">
        <v>100000</v>
      </c>
      <c r="F13" s="2">
        <v>100000</v>
      </c>
      <c r="G13" s="30"/>
      <c r="H13" s="30"/>
      <c r="I13" s="30"/>
      <c r="J13" s="30"/>
    </row>
    <row r="14" spans="1:21" ht="39" x14ac:dyDescent="0.25">
      <c r="A14" s="12">
        <v>575</v>
      </c>
      <c r="B14" s="12">
        <v>40059077</v>
      </c>
      <c r="C14" s="13" t="s">
        <v>29</v>
      </c>
      <c r="D14" s="2"/>
      <c r="E14" s="31">
        <v>100000</v>
      </c>
      <c r="F14" s="2">
        <v>100000</v>
      </c>
      <c r="G14" s="30"/>
      <c r="H14" s="30"/>
      <c r="I14" s="30"/>
      <c r="J14" s="30"/>
    </row>
    <row r="15" spans="1:21" ht="26.25" x14ac:dyDescent="0.25">
      <c r="A15" s="10">
        <v>576</v>
      </c>
      <c r="B15" s="10">
        <v>40059123</v>
      </c>
      <c r="C15" s="14" t="s">
        <v>30</v>
      </c>
      <c r="D15" s="2"/>
      <c r="E15" s="2">
        <v>168718</v>
      </c>
      <c r="F15" s="2">
        <v>168718</v>
      </c>
      <c r="G15" s="30"/>
      <c r="H15" s="30"/>
      <c r="I15" s="30"/>
      <c r="J15" s="30"/>
    </row>
    <row r="16" spans="1:21" ht="39" x14ac:dyDescent="0.25">
      <c r="A16" s="12">
        <v>577</v>
      </c>
      <c r="B16" s="12">
        <v>40059063</v>
      </c>
      <c r="C16" s="13" t="s">
        <v>31</v>
      </c>
      <c r="D16" s="2"/>
      <c r="E16" s="31">
        <v>107279</v>
      </c>
      <c r="F16" s="2">
        <v>107279</v>
      </c>
      <c r="G16" s="30"/>
      <c r="H16" s="30"/>
      <c r="I16" s="30"/>
      <c r="J16" s="30"/>
    </row>
    <row r="17" spans="1:10" ht="39" x14ac:dyDescent="0.25">
      <c r="A17" s="10">
        <v>578</v>
      </c>
      <c r="B17" s="10">
        <v>40059065</v>
      </c>
      <c r="C17" s="14" t="s">
        <v>32</v>
      </c>
      <c r="D17" s="2"/>
      <c r="E17" s="2">
        <v>57072</v>
      </c>
      <c r="F17" s="2">
        <v>57072</v>
      </c>
      <c r="G17" s="30"/>
      <c r="H17" s="30"/>
      <c r="I17" s="30"/>
      <c r="J17" s="30"/>
    </row>
    <row r="18" spans="1:10" ht="26.25" x14ac:dyDescent="0.25">
      <c r="A18" s="12">
        <v>579</v>
      </c>
      <c r="B18" s="12">
        <v>40059070</v>
      </c>
      <c r="C18" s="13" t="s">
        <v>33</v>
      </c>
      <c r="D18" s="2"/>
      <c r="E18" s="31">
        <v>69049</v>
      </c>
      <c r="F18" s="2">
        <v>69049</v>
      </c>
      <c r="G18" s="30"/>
      <c r="H18" s="30"/>
      <c r="I18" s="30"/>
      <c r="J18" s="30"/>
    </row>
    <row r="19" spans="1:10" ht="39" x14ac:dyDescent="0.25">
      <c r="A19" s="10">
        <v>580</v>
      </c>
      <c r="B19" s="10">
        <v>40059072</v>
      </c>
      <c r="C19" s="14" t="s">
        <v>34</v>
      </c>
      <c r="D19" s="2"/>
      <c r="E19" s="2">
        <v>83646</v>
      </c>
      <c r="F19" s="2">
        <v>83646</v>
      </c>
      <c r="G19" s="30"/>
      <c r="H19" s="30"/>
      <c r="I19" s="30"/>
      <c r="J19" s="30"/>
    </row>
    <row r="20" spans="1:10" ht="39" x14ac:dyDescent="0.25">
      <c r="A20" s="12">
        <v>581</v>
      </c>
      <c r="B20" s="12">
        <v>40059073</v>
      </c>
      <c r="C20" s="13" t="s">
        <v>35</v>
      </c>
      <c r="D20" s="2"/>
      <c r="E20" s="31">
        <v>100000</v>
      </c>
      <c r="F20" s="2">
        <v>100000</v>
      </c>
      <c r="G20" s="30"/>
      <c r="H20" s="30"/>
      <c r="I20" s="30"/>
      <c r="J20" s="30"/>
    </row>
    <row r="21" spans="1:10" ht="26.25" x14ac:dyDescent="0.25">
      <c r="A21" s="10">
        <v>582</v>
      </c>
      <c r="B21" s="10">
        <v>40059110</v>
      </c>
      <c r="C21" s="14" t="s">
        <v>36</v>
      </c>
      <c r="D21" s="2"/>
      <c r="E21" s="2">
        <v>100000</v>
      </c>
      <c r="F21" s="2">
        <v>100000</v>
      </c>
      <c r="G21" s="30"/>
      <c r="H21" s="30"/>
      <c r="I21" s="30"/>
      <c r="J21" s="30"/>
    </row>
    <row r="22" spans="1:10" ht="26.25" x14ac:dyDescent="0.25">
      <c r="A22" s="12">
        <v>583</v>
      </c>
      <c r="B22" s="12">
        <v>40059111</v>
      </c>
      <c r="C22" s="13" t="s">
        <v>37</v>
      </c>
      <c r="D22" s="2"/>
      <c r="E22" s="31">
        <v>100000</v>
      </c>
      <c r="F22" s="2">
        <v>100000</v>
      </c>
      <c r="G22" s="30"/>
      <c r="H22" s="30"/>
      <c r="I22" s="30"/>
      <c r="J22" s="30"/>
    </row>
    <row r="23" spans="1:10" ht="26.25" x14ac:dyDescent="0.25">
      <c r="A23" s="10">
        <v>584</v>
      </c>
      <c r="B23" s="10">
        <v>40059116</v>
      </c>
      <c r="C23" s="14" t="s">
        <v>38</v>
      </c>
      <c r="D23" s="2"/>
      <c r="E23" s="2">
        <v>99521</v>
      </c>
      <c r="F23" s="2">
        <v>99521</v>
      </c>
      <c r="G23" s="30"/>
      <c r="H23" s="30"/>
      <c r="I23" s="30"/>
      <c r="J23" s="30"/>
    </row>
    <row r="24" spans="1:10" ht="38.25" x14ac:dyDescent="0.25">
      <c r="A24" s="12">
        <v>601</v>
      </c>
      <c r="B24" s="12">
        <v>40074523</v>
      </c>
      <c r="C24" s="16" t="s">
        <v>39</v>
      </c>
      <c r="D24" s="2"/>
      <c r="E24" s="2">
        <v>40000</v>
      </c>
      <c r="F24" s="2">
        <v>40000</v>
      </c>
      <c r="G24" s="30"/>
      <c r="H24" s="30"/>
      <c r="I24" s="30"/>
      <c r="J24" s="30"/>
    </row>
    <row r="25" spans="1:10" ht="25.5" x14ac:dyDescent="0.25">
      <c r="A25" s="10">
        <v>602</v>
      </c>
      <c r="B25" s="10">
        <v>40074460</v>
      </c>
      <c r="C25" s="17" t="s">
        <v>40</v>
      </c>
      <c r="D25" s="2"/>
      <c r="E25" s="2">
        <v>30000</v>
      </c>
      <c r="F25" s="2">
        <v>30000</v>
      </c>
      <c r="G25" s="30"/>
      <c r="H25" s="30"/>
      <c r="I25" s="30"/>
      <c r="J25" s="30"/>
    </row>
    <row r="26" spans="1:10" ht="25.5" x14ac:dyDescent="0.25">
      <c r="A26" s="12">
        <v>603</v>
      </c>
      <c r="B26" s="12">
        <v>40074472</v>
      </c>
      <c r="C26" s="16" t="s">
        <v>41</v>
      </c>
      <c r="D26" s="2"/>
      <c r="E26" s="2">
        <v>40000</v>
      </c>
      <c r="F26" s="2">
        <v>40000</v>
      </c>
      <c r="G26" s="30"/>
      <c r="H26" s="30"/>
      <c r="I26" s="30"/>
      <c r="J26" s="30"/>
    </row>
    <row r="27" spans="1:10" ht="25.5" x14ac:dyDescent="0.25">
      <c r="A27" s="10">
        <v>604</v>
      </c>
      <c r="B27" s="10">
        <v>40074527</v>
      </c>
      <c r="C27" s="17" t="s">
        <v>42</v>
      </c>
      <c r="D27" s="2"/>
      <c r="E27" s="2">
        <v>30000</v>
      </c>
      <c r="F27" s="2">
        <v>30000</v>
      </c>
      <c r="G27" s="30"/>
      <c r="H27" s="30"/>
      <c r="I27" s="30"/>
      <c r="J27" s="30"/>
    </row>
    <row r="28" spans="1:10" s="23" customFormat="1" ht="26.25" x14ac:dyDescent="0.25">
      <c r="A28" s="19">
        <v>451</v>
      </c>
      <c r="B28" s="18">
        <v>40022983</v>
      </c>
      <c r="C28" s="20" t="s">
        <v>1</v>
      </c>
      <c r="D28" s="33"/>
      <c r="E28" s="33">
        <v>300000</v>
      </c>
      <c r="F28" s="34">
        <v>300000</v>
      </c>
      <c r="G28" s="33"/>
      <c r="H28" s="33"/>
      <c r="I28" s="33">
        <v>264384.18800000002</v>
      </c>
      <c r="J28" s="33">
        <f>G28+H28+I28</f>
        <v>264384.18800000002</v>
      </c>
    </row>
    <row r="29" spans="1:10" s="23" customFormat="1" ht="26.25" x14ac:dyDescent="0.25">
      <c r="A29" s="19">
        <v>545</v>
      </c>
      <c r="B29" s="24">
        <v>40044423</v>
      </c>
      <c r="C29" s="20" t="s">
        <v>2</v>
      </c>
      <c r="D29" s="33">
        <v>46787</v>
      </c>
      <c r="E29" s="33"/>
      <c r="F29" s="34">
        <v>46787</v>
      </c>
      <c r="G29" s="33"/>
      <c r="H29" s="33"/>
      <c r="I29" s="33"/>
      <c r="J29" s="33">
        <f t="shared" ref="J29:J39" si="0">G29+H29+I29</f>
        <v>0</v>
      </c>
    </row>
    <row r="30" spans="1:10" s="23" customFormat="1" ht="26.25" x14ac:dyDescent="0.25">
      <c r="A30" s="19">
        <v>564</v>
      </c>
      <c r="B30" s="24">
        <v>40055258</v>
      </c>
      <c r="C30" s="20" t="s">
        <v>3</v>
      </c>
      <c r="D30" s="33">
        <v>691500</v>
      </c>
      <c r="E30" s="33"/>
      <c r="F30" s="34">
        <v>691500</v>
      </c>
      <c r="G30" s="33"/>
      <c r="H30" s="35">
        <v>691500</v>
      </c>
      <c r="I30" s="33"/>
      <c r="J30" s="33">
        <f t="shared" si="0"/>
        <v>691500</v>
      </c>
    </row>
    <row r="31" spans="1:10" s="23" customFormat="1" ht="26.25" x14ac:dyDescent="0.25">
      <c r="A31" s="28">
        <v>567</v>
      </c>
      <c r="B31" s="24">
        <v>40055260</v>
      </c>
      <c r="C31" s="21" t="s">
        <v>4</v>
      </c>
      <c r="D31" s="36">
        <v>739528</v>
      </c>
      <c r="E31" s="36"/>
      <c r="F31" s="34">
        <v>739528</v>
      </c>
      <c r="G31" s="36"/>
      <c r="H31" s="36"/>
      <c r="I31" s="36"/>
      <c r="J31" s="33">
        <f t="shared" si="0"/>
        <v>0</v>
      </c>
    </row>
    <row r="32" spans="1:10" s="23" customFormat="1" ht="26.25" x14ac:dyDescent="0.25">
      <c r="A32" s="19">
        <v>570</v>
      </c>
      <c r="B32" s="24">
        <v>40047948</v>
      </c>
      <c r="C32" s="20" t="s">
        <v>5</v>
      </c>
      <c r="D32" s="33">
        <v>1275868</v>
      </c>
      <c r="E32" s="33"/>
      <c r="F32" s="34">
        <v>1275868</v>
      </c>
      <c r="G32" s="33"/>
      <c r="H32" s="33">
        <v>15000</v>
      </c>
      <c r="I32" s="33"/>
      <c r="J32" s="33">
        <f t="shared" si="0"/>
        <v>15000</v>
      </c>
    </row>
    <row r="33" spans="1:10" s="23" customFormat="1" ht="26.25" x14ac:dyDescent="0.25">
      <c r="A33" s="19">
        <v>571</v>
      </c>
      <c r="B33" s="24">
        <v>40051438</v>
      </c>
      <c r="C33" s="20" t="s">
        <v>6</v>
      </c>
      <c r="D33" s="33">
        <v>52015</v>
      </c>
      <c r="E33" s="33"/>
      <c r="F33" s="34">
        <v>52015</v>
      </c>
      <c r="G33" s="33"/>
      <c r="H33" s="33"/>
      <c r="I33" s="33"/>
      <c r="J33" s="33">
        <f t="shared" si="0"/>
        <v>0</v>
      </c>
    </row>
    <row r="34" spans="1:10" s="23" customFormat="1" ht="26.25" x14ac:dyDescent="0.25">
      <c r="A34" s="25">
        <v>585</v>
      </c>
      <c r="B34" s="24">
        <v>40058755</v>
      </c>
      <c r="C34" s="20" t="s">
        <v>7</v>
      </c>
      <c r="D34" s="33">
        <v>911183</v>
      </c>
      <c r="E34" s="33"/>
      <c r="F34" s="34">
        <v>911183</v>
      </c>
      <c r="G34" s="33"/>
      <c r="H34" s="33">
        <v>12000</v>
      </c>
      <c r="I34" s="33">
        <v>120000</v>
      </c>
      <c r="J34" s="33">
        <f t="shared" si="0"/>
        <v>132000</v>
      </c>
    </row>
    <row r="35" spans="1:10" s="23" customFormat="1" ht="26.25" x14ac:dyDescent="0.25">
      <c r="A35" s="29">
        <v>586</v>
      </c>
      <c r="B35" s="24">
        <v>40055686</v>
      </c>
      <c r="C35" s="22" t="s">
        <v>8</v>
      </c>
      <c r="D35" s="37"/>
      <c r="E35" s="37">
        <v>100000</v>
      </c>
      <c r="F35" s="34">
        <v>100000</v>
      </c>
      <c r="G35" s="37"/>
      <c r="H35" s="37"/>
      <c r="I35" s="37"/>
      <c r="J35" s="33">
        <f t="shared" si="0"/>
        <v>0</v>
      </c>
    </row>
    <row r="36" spans="1:10" s="23" customFormat="1" ht="26.25" x14ac:dyDescent="0.25">
      <c r="A36" s="19">
        <v>594</v>
      </c>
      <c r="B36" s="24">
        <v>40062355</v>
      </c>
      <c r="C36" s="26" t="s">
        <v>9</v>
      </c>
      <c r="D36" s="33">
        <v>652637</v>
      </c>
      <c r="E36" s="33"/>
      <c r="F36" s="34">
        <v>652637</v>
      </c>
      <c r="G36" s="33"/>
      <c r="H36" s="33"/>
      <c r="I36" s="33"/>
      <c r="J36" s="33">
        <f t="shared" si="0"/>
        <v>0</v>
      </c>
    </row>
    <row r="37" spans="1:10" s="23" customFormat="1" ht="26.25" x14ac:dyDescent="0.25">
      <c r="A37" s="19">
        <v>596</v>
      </c>
      <c r="B37" s="24">
        <v>40062134</v>
      </c>
      <c r="C37" s="26" t="s">
        <v>10</v>
      </c>
      <c r="D37" s="33">
        <v>544015</v>
      </c>
      <c r="E37" s="33"/>
      <c r="F37" s="34">
        <v>544015</v>
      </c>
      <c r="G37" s="33"/>
      <c r="H37" s="33"/>
      <c r="I37" s="33"/>
      <c r="J37" s="33">
        <f t="shared" si="0"/>
        <v>0</v>
      </c>
    </row>
    <row r="38" spans="1:10" s="23" customFormat="1" ht="26.25" x14ac:dyDescent="0.25">
      <c r="A38" s="19">
        <v>597</v>
      </c>
      <c r="B38" s="24">
        <v>40062130</v>
      </c>
      <c r="C38" s="26" t="s">
        <v>11</v>
      </c>
      <c r="D38" s="33">
        <v>730235</v>
      </c>
      <c r="E38" s="33"/>
      <c r="F38" s="34">
        <v>730235</v>
      </c>
      <c r="G38" s="33"/>
      <c r="H38" s="33"/>
      <c r="I38" s="33"/>
      <c r="J38" s="33">
        <f t="shared" si="0"/>
        <v>0</v>
      </c>
    </row>
    <row r="39" spans="1:10" s="23" customFormat="1" ht="15" x14ac:dyDescent="0.25">
      <c r="A39" s="19">
        <v>598</v>
      </c>
      <c r="B39" s="24">
        <v>40067341</v>
      </c>
      <c r="C39" s="26" t="s">
        <v>12</v>
      </c>
      <c r="D39" s="33">
        <v>1637845</v>
      </c>
      <c r="E39" s="33"/>
      <c r="F39" s="34">
        <v>1637845</v>
      </c>
      <c r="G39" s="33"/>
      <c r="H39" s="33"/>
      <c r="I39" s="33"/>
      <c r="J39" s="33">
        <f t="shared" si="0"/>
        <v>0</v>
      </c>
    </row>
    <row r="40" spans="1:10" s="23" customFormat="1" ht="15" x14ac:dyDescent="0.25">
      <c r="C40" s="27"/>
      <c r="D40" s="38"/>
      <c r="E40" s="38"/>
      <c r="F40" s="38"/>
      <c r="G40" s="38"/>
      <c r="H40" s="38"/>
      <c r="I40" s="38"/>
      <c r="J40" s="38"/>
    </row>
    <row r="41" spans="1:10" ht="15" x14ac:dyDescent="0.25">
      <c r="D41" s="39"/>
      <c r="E41" s="39"/>
      <c r="F41" s="39"/>
      <c r="G41" s="39"/>
      <c r="H41" s="39"/>
      <c r="I41" s="39"/>
      <c r="J41" s="39"/>
    </row>
    <row r="42" spans="1:10" ht="15" x14ac:dyDescent="0.25">
      <c r="D42" s="40">
        <f>SUM(D3:D41)</f>
        <v>7281613</v>
      </c>
      <c r="E42" s="40">
        <f t="shared" ref="E42:J42" si="1">SUM(E3:E41)</f>
        <v>2473359</v>
      </c>
      <c r="F42" s="40">
        <f t="shared" si="1"/>
        <v>9954298</v>
      </c>
      <c r="G42" s="40">
        <f t="shared" si="1"/>
        <v>0</v>
      </c>
      <c r="H42" s="40">
        <f t="shared" si="1"/>
        <v>718500</v>
      </c>
      <c r="I42" s="40">
        <f t="shared" si="1"/>
        <v>384384.18800000002</v>
      </c>
      <c r="J42" s="40">
        <f t="shared" si="1"/>
        <v>1102884.1880000001</v>
      </c>
    </row>
  </sheetData>
  <autoFilter ref="F2:F3" xr:uid="{00000000-0001-0000-0100-000000000000}"/>
  <pageMargins left="0.70866141732283472" right="0.70866141732283472" top="0.74803149606299213" bottom="0.74803149606299213" header="0.31496062992125984" footer="0.31496062992125984"/>
  <pageSetup paperSize="4632" scale="43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Sheet0</vt:lpstr>
      <vt:lpstr>FRPD</vt:lpstr>
      <vt:lpstr>FRPD!Área_de_impresión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Muñoz Veas</dc:creator>
  <cp:lastModifiedBy>Mabel Carolina González Olmedo</cp:lastModifiedBy>
  <dcterms:created xsi:type="dcterms:W3CDTF">2026-04-29T16:34:58Z</dcterms:created>
  <dcterms:modified xsi:type="dcterms:W3CDTF">2026-04-30T15:37:08Z</dcterms:modified>
</cp:coreProperties>
</file>